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4\"/>
    </mc:Choice>
  </mc:AlternateContent>
  <bookViews>
    <workbookView xWindow="0" yWindow="0" windowWidth="28800" windowHeight="14820"/>
  </bookViews>
  <sheets>
    <sheet name="4-1 Skjema" sheetId="2" r:id="rId1"/>
    <sheet name="4-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B39" i="1"/>
  <c r="B32" i="1"/>
  <c r="M24" i="1"/>
  <c r="I24" i="1"/>
  <c r="I28" i="1" s="1"/>
  <c r="H23" i="1"/>
  <c r="G40" i="1" s="1"/>
  <c r="G22" i="1"/>
  <c r="M22" i="1" s="1"/>
  <c r="M20" i="1"/>
  <c r="E18" i="1"/>
  <c r="E21" i="1" s="1"/>
  <c r="E29" i="1" s="1"/>
  <c r="C18" i="1"/>
  <c r="C21" i="1" s="1"/>
  <c r="I17" i="1"/>
  <c r="M16" i="1"/>
  <c r="G13" i="1"/>
  <c r="M12" i="1"/>
  <c r="I12" i="1"/>
  <c r="H11" i="1"/>
  <c r="G33" i="1" s="1"/>
  <c r="M10" i="1"/>
  <c r="G10" i="1"/>
  <c r="C9" i="1"/>
  <c r="M9" i="1" s="1"/>
  <c r="C29" i="1" l="1"/>
  <c r="E41" i="1"/>
  <c r="F41" i="1" s="1"/>
  <c r="E34" i="1"/>
  <c r="F34" i="1" s="1"/>
  <c r="C19" i="1"/>
  <c r="M23" i="1"/>
  <c r="H28" i="1"/>
  <c r="M11" i="1"/>
  <c r="J13" i="1"/>
  <c r="F35" i="1"/>
  <c r="H17" i="1"/>
  <c r="G26" i="1" l="1"/>
  <c r="C30" i="1"/>
  <c r="M13" i="1"/>
  <c r="F36" i="1"/>
  <c r="G36" i="1" s="1"/>
  <c r="G37" i="1" s="1"/>
  <c r="G14" i="1"/>
  <c r="J26" i="1" l="1"/>
  <c r="M26" i="1"/>
  <c r="J14" i="1"/>
  <c r="J17" i="1" s="1"/>
  <c r="M17" i="1" s="1"/>
  <c r="G18" i="1"/>
  <c r="G21" i="1" s="1"/>
  <c r="F15" i="1"/>
  <c r="K15" i="1"/>
  <c r="K17" i="1" s="1"/>
  <c r="M14" i="1" l="1"/>
  <c r="M15" i="1"/>
  <c r="F18" i="1"/>
  <c r="F42" i="1"/>
  <c r="F43" i="1" s="1"/>
  <c r="G43" i="1" s="1"/>
  <c r="G44" i="1" s="1"/>
  <c r="G25" i="1"/>
  <c r="K27" i="1" l="1"/>
  <c r="K28" i="1" s="1"/>
  <c r="F27" i="1"/>
  <c r="M27" i="1" s="1"/>
  <c r="F21" i="1"/>
  <c r="E19" i="1"/>
  <c r="M19" i="1" s="1"/>
  <c r="M18" i="1"/>
  <c r="J25" i="1"/>
  <c r="J28" i="1" s="1"/>
  <c r="M28" i="1" s="1"/>
  <c r="G29" i="1"/>
  <c r="F29" i="1" l="1"/>
  <c r="M21" i="1"/>
  <c r="M25" i="1"/>
  <c r="E30" i="1" l="1"/>
  <c r="M30" i="1" s="1"/>
  <c r="M29" i="1"/>
</calcChain>
</file>

<file path=xl/sharedStrings.xml><?xml version="1.0" encoding="utf-8"?>
<sst xmlns="http://schemas.openxmlformats.org/spreadsheetml/2006/main" count="106" uniqueCount="43">
  <si>
    <t>Oppgave 4-1</t>
  </si>
  <si>
    <t>Eiendeler</t>
  </si>
  <si>
    <t xml:space="preserve"> </t>
  </si>
  <si>
    <t>Egenkapital</t>
  </si>
  <si>
    <t>Gjeld</t>
  </si>
  <si>
    <t>Resultatkontoer</t>
  </si>
  <si>
    <t>Sum</t>
  </si>
  <si>
    <t>Aksje-</t>
  </si>
  <si>
    <t>Annen</t>
  </si>
  <si>
    <t>Skyldig</t>
  </si>
  <si>
    <t>Drifts-</t>
  </si>
  <si>
    <t>Skatte-</t>
  </si>
  <si>
    <t xml:space="preserve">Avsatt </t>
  </si>
  <si>
    <t>Tekst</t>
  </si>
  <si>
    <t>Bank</t>
  </si>
  <si>
    <t>kapital</t>
  </si>
  <si>
    <t>EK</t>
  </si>
  <si>
    <t>Skatt</t>
  </si>
  <si>
    <t>inntekt.</t>
  </si>
  <si>
    <t>kostnad.</t>
  </si>
  <si>
    <t>kostnad</t>
  </si>
  <si>
    <t>Annen EK</t>
  </si>
  <si>
    <t>20x4</t>
  </si>
  <si>
    <t>IB</t>
  </si>
  <si>
    <t xml:space="preserve">Betalt skatt </t>
  </si>
  <si>
    <t>Inntekter</t>
  </si>
  <si>
    <t>Kostnader</t>
  </si>
  <si>
    <t>Forskjell beregnet og ilignet skatt</t>
  </si>
  <si>
    <t>Beregnet skatt</t>
  </si>
  <si>
    <t>Resultat overført Annen EK</t>
  </si>
  <si>
    <t>Resultat</t>
  </si>
  <si>
    <t>Balanse</t>
  </si>
  <si>
    <t>20x5</t>
  </si>
  <si>
    <t>Betalt skatt</t>
  </si>
  <si>
    <t xml:space="preserve">Inntekter </t>
  </si>
  <si>
    <t>Resultat før skatt</t>
  </si>
  <si>
    <t>Feilberegnet skatt i fjor:</t>
  </si>
  <si>
    <t>Skattekostnad</t>
  </si>
  <si>
    <t xml:space="preserve">Årsresultat </t>
  </si>
  <si>
    <t>Oppgave 4-1 Skjema</t>
  </si>
  <si>
    <t>Oppgave 4-1 Løsning</t>
  </si>
  <si>
    <t>AS Pendel</t>
  </si>
  <si>
    <t>As Pendel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</si>
</sst>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2" fillId="0" borderId="0" xfId="1" applyFont="1" applyBorder="1"/>
    <xf numFmtId="0" fontId="2" fillId="0" borderId="0" xfId="1" applyFont="1"/>
    <xf numFmtId="0" fontId="2" fillId="0" borderId="1" xfId="1" applyFont="1" applyBorder="1"/>
    <xf numFmtId="0" fontId="2" fillId="0" borderId="0" xfId="1" applyFont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1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1" xfId="2" applyNumberFormat="1" applyFont="1" applyBorder="1"/>
    <xf numFmtId="1" fontId="2" fillId="0" borderId="4" xfId="2" applyNumberFormat="1" applyFont="1" applyBorder="1" applyAlignment="1">
      <alignment horizontal="left"/>
    </xf>
    <xf numFmtId="3" fontId="2" fillId="0" borderId="5" xfId="2" applyNumberFormat="1" applyFont="1" applyBorder="1"/>
    <xf numFmtId="3" fontId="2" fillId="0" borderId="4" xfId="2" applyNumberFormat="1" applyFont="1" applyBorder="1"/>
    <xf numFmtId="3" fontId="2" fillId="0" borderId="9" xfId="2" applyNumberFormat="1" applyFont="1" applyBorder="1"/>
    <xf numFmtId="3" fontId="2" fillId="0" borderId="0" xfId="2" applyNumberFormat="1" applyFont="1" applyBorder="1"/>
    <xf numFmtId="3" fontId="2" fillId="0" borderId="3" xfId="2" applyNumberFormat="1" applyFont="1" applyBorder="1"/>
    <xf numFmtId="3" fontId="2" fillId="2" borderId="3" xfId="2" applyNumberFormat="1" applyFont="1" applyFill="1" applyBorder="1"/>
    <xf numFmtId="3" fontId="2" fillId="3" borderId="3" xfId="2" applyNumberFormat="1" applyFont="1" applyFill="1" applyBorder="1"/>
    <xf numFmtId="3" fontId="2" fillId="0" borderId="6" xfId="2" applyNumberFormat="1" applyFont="1" applyFill="1" applyBorder="1"/>
    <xf numFmtId="3" fontId="2" fillId="0" borderId="1" xfId="2" applyNumberFormat="1" applyFont="1" applyFill="1" applyBorder="1"/>
    <xf numFmtId="3" fontId="2" fillId="0" borderId="4" xfId="2" applyNumberFormat="1" applyFont="1" applyFill="1" applyBorder="1"/>
    <xf numFmtId="3" fontId="2" fillId="0" borderId="9" xfId="2" applyNumberFormat="1" applyFont="1" applyFill="1" applyBorder="1"/>
    <xf numFmtId="3" fontId="2" fillId="0" borderId="5" xfId="2" applyNumberFormat="1" applyFont="1" applyFill="1" applyBorder="1"/>
    <xf numFmtId="3" fontId="2" fillId="0" borderId="0" xfId="2" applyNumberFormat="1" applyFont="1" applyFill="1" applyBorder="1"/>
    <xf numFmtId="0" fontId="2" fillId="0" borderId="0" xfId="1" applyFont="1" applyFill="1"/>
    <xf numFmtId="0" fontId="3" fillId="0" borderId="0" xfId="1" applyFont="1" applyBorder="1"/>
    <xf numFmtId="1" fontId="2" fillId="0" borderId="0" xfId="1" applyNumberFormat="1" applyFont="1" applyAlignment="1">
      <alignment horizontal="left"/>
    </xf>
    <xf numFmtId="3" fontId="2" fillId="0" borderId="0" xfId="1" applyNumberFormat="1" applyFont="1"/>
    <xf numFmtId="9" fontId="2" fillId="0" borderId="0" xfId="1" applyNumberFormat="1" applyFont="1"/>
    <xf numFmtId="0" fontId="2" fillId="0" borderId="11" xfId="1" applyFont="1" applyBorder="1"/>
    <xf numFmtId="0" fontId="2" fillId="0" borderId="10" xfId="1" applyFont="1" applyBorder="1"/>
    <xf numFmtId="3" fontId="2" fillId="0" borderId="9" xfId="1" applyNumberFormat="1" applyFont="1" applyBorder="1"/>
    <xf numFmtId="0" fontId="4" fillId="0" borderId="0" xfId="1" applyFont="1"/>
    <xf numFmtId="16" fontId="2" fillId="4" borderId="2" xfId="1" applyNumberFormat="1" applyFont="1" applyFill="1" applyBorder="1"/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1" fontId="2" fillId="4" borderId="6" xfId="2" applyNumberFormat="1" applyFont="1" applyFill="1" applyBorder="1" applyAlignment="1">
      <alignment horizontal="left"/>
    </xf>
    <xf numFmtId="1" fontId="2" fillId="4" borderId="2" xfId="2" applyNumberFormat="1" applyFont="1" applyFill="1" applyBorder="1" applyAlignment="1">
      <alignment horizontal="center"/>
    </xf>
    <xf numFmtId="1" fontId="2" fillId="4" borderId="2" xfId="1" applyNumberFormat="1" applyFont="1" applyFill="1" applyBorder="1" applyAlignment="1">
      <alignment horizontal="center"/>
    </xf>
    <xf numFmtId="3" fontId="2" fillId="4" borderId="1" xfId="2" applyNumberFormat="1" applyFont="1" applyFill="1" applyBorder="1" applyAlignment="1">
      <alignment horizontal="center"/>
    </xf>
    <xf numFmtId="0" fontId="2" fillId="4" borderId="6" xfId="1" applyFont="1" applyFill="1" applyBorder="1"/>
    <xf numFmtId="0" fontId="2" fillId="4" borderId="6" xfId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center"/>
    </xf>
    <xf numFmtId="3" fontId="2" fillId="4" borderId="8" xfId="2" applyNumberFormat="1" applyFont="1" applyFill="1" applyBorder="1" applyAlignment="1">
      <alignment horizontal="center"/>
    </xf>
    <xf numFmtId="3" fontId="2" fillId="4" borderId="6" xfId="2" applyNumberFormat="1" applyFont="1" applyFill="1" applyBorder="1" applyAlignment="1">
      <alignment horizontal="left"/>
    </xf>
    <xf numFmtId="1" fontId="2" fillId="4" borderId="6" xfId="2" applyNumberFormat="1" applyFont="1" applyFill="1" applyBorder="1" applyAlignment="1">
      <alignment horizontal="center"/>
    </xf>
    <xf numFmtId="3" fontId="2" fillId="4" borderId="7" xfId="2" applyNumberFormat="1" applyFont="1" applyFill="1" applyBorder="1"/>
    <xf numFmtId="3" fontId="2" fillId="5" borderId="3" xfId="2" applyNumberFormat="1" applyFont="1" applyFill="1" applyBorder="1"/>
    <xf numFmtId="3" fontId="2" fillId="6" borderId="2" xfId="2" applyNumberFormat="1" applyFont="1" applyFill="1" applyBorder="1"/>
    <xf numFmtId="3" fontId="2" fillId="6" borderId="3" xfId="2" applyNumberFormat="1" applyFont="1" applyFill="1" applyBorder="1"/>
    <xf numFmtId="0" fontId="2" fillId="0" borderId="0" xfId="1" applyFont="1" applyFill="1" applyBorder="1"/>
    <xf numFmtId="0" fontId="2" fillId="0" borderId="2" xfId="1" applyFont="1" applyFill="1" applyBorder="1" applyAlignment="1">
      <alignment horizontal="center"/>
    </xf>
    <xf numFmtId="1" fontId="2" fillId="0" borderId="6" xfId="1" applyNumberFormat="1" applyFont="1" applyFill="1" applyBorder="1" applyAlignment="1">
      <alignment horizontal="center"/>
    </xf>
    <xf numFmtId="0" fontId="2" fillId="0" borderId="6" xfId="1" applyFont="1" applyFill="1" applyBorder="1"/>
    <xf numFmtId="3" fontId="2" fillId="0" borderId="6" xfId="2" applyNumberFormat="1" applyFont="1" applyFill="1" applyBorder="1" applyAlignment="1">
      <alignment horizontal="center"/>
    </xf>
    <xf numFmtId="0" fontId="2" fillId="0" borderId="11" xfId="1" applyFont="1" applyFill="1" applyBorder="1"/>
    <xf numFmtId="3" fontId="2" fillId="0" borderId="3" xfId="2" applyNumberFormat="1" applyFont="1" applyFill="1" applyBorder="1"/>
    <xf numFmtId="0" fontId="2" fillId="4" borderId="3" xfId="1" applyFont="1" applyFill="1" applyBorder="1" applyAlignment="1">
      <alignment horizontal="right"/>
    </xf>
    <xf numFmtId="3" fontId="2" fillId="4" borderId="7" xfId="2" applyNumberFormat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</cellXfs>
  <cellStyles count="3">
    <cellStyle name="Normal" xfId="0" builtinId="0"/>
    <cellStyle name="Normal_Periodiseringer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1"/>
  <sheetViews>
    <sheetView showGridLines="0" tabSelected="1" workbookViewId="0">
      <selection activeCell="C38" sqref="C38"/>
    </sheetView>
  </sheetViews>
  <sheetFormatPr defaultColWidth="10.25" defaultRowHeight="12.9" x14ac:dyDescent="0.35"/>
  <cols>
    <col min="1" max="1" width="5" style="1" customWidth="1"/>
    <col min="2" max="2" width="31.1640625" style="2" customWidth="1"/>
    <col min="3" max="3" width="8.75" style="2" customWidth="1"/>
    <col min="4" max="4" width="1.4140625" style="27" customWidth="1"/>
    <col min="5" max="8" width="7.75" style="2" customWidth="1"/>
    <col min="9" max="9" width="8.4140625" style="2" customWidth="1"/>
    <col min="10" max="10" width="7.75" style="2" customWidth="1"/>
    <col min="11" max="11" width="8.4140625" style="2" customWidth="1"/>
    <col min="12" max="12" width="2.4140625" style="1" customWidth="1"/>
    <col min="13" max="16384" width="10.25" style="2"/>
  </cols>
  <sheetData>
    <row r="2" spans="1:12" x14ac:dyDescent="0.35">
      <c r="B2" s="35" t="s">
        <v>39</v>
      </c>
    </row>
    <row r="3" spans="1:12" x14ac:dyDescent="0.35">
      <c r="D3" s="53"/>
    </row>
    <row r="4" spans="1:12" x14ac:dyDescent="0.35">
      <c r="A4" s="3"/>
      <c r="B4" s="36" t="s">
        <v>0</v>
      </c>
      <c r="C4" s="37" t="s">
        <v>1</v>
      </c>
      <c r="D4" s="54" t="s">
        <v>2</v>
      </c>
      <c r="E4" s="62" t="s">
        <v>3</v>
      </c>
      <c r="F4" s="63"/>
      <c r="G4" s="38" t="s">
        <v>4</v>
      </c>
      <c r="H4" s="64" t="s">
        <v>5</v>
      </c>
      <c r="I4" s="64"/>
      <c r="J4" s="64"/>
      <c r="K4" s="64"/>
      <c r="L4" s="4"/>
    </row>
    <row r="5" spans="1:12" s="7" customFormat="1" x14ac:dyDescent="0.35">
      <c r="A5" s="5"/>
      <c r="B5" s="39"/>
      <c r="C5" s="40">
        <v>1900</v>
      </c>
      <c r="D5" s="55"/>
      <c r="E5" s="41">
        <v>2000</v>
      </c>
      <c r="F5" s="41">
        <v>2050</v>
      </c>
      <c r="G5" s="40">
        <v>2500</v>
      </c>
      <c r="H5" s="41">
        <v>3000</v>
      </c>
      <c r="I5" s="41">
        <v>7900</v>
      </c>
      <c r="J5" s="41">
        <v>8600</v>
      </c>
      <c r="K5" s="41">
        <v>8960</v>
      </c>
      <c r="L5" s="6" t="s">
        <v>2</v>
      </c>
    </row>
    <row r="6" spans="1:12" s="10" customFormat="1" x14ac:dyDescent="0.35">
      <c r="A6" s="8"/>
      <c r="B6" s="61" t="s">
        <v>42</v>
      </c>
      <c r="C6" s="42"/>
      <c r="D6" s="56"/>
      <c r="E6" s="44" t="s">
        <v>7</v>
      </c>
      <c r="F6" s="44" t="s">
        <v>8</v>
      </c>
      <c r="G6" s="45" t="s">
        <v>9</v>
      </c>
      <c r="H6" s="44" t="s">
        <v>10</v>
      </c>
      <c r="I6" s="44" t="s">
        <v>10</v>
      </c>
      <c r="J6" s="43" t="s">
        <v>11</v>
      </c>
      <c r="K6" s="44" t="s">
        <v>12</v>
      </c>
      <c r="L6" s="9"/>
    </row>
    <row r="7" spans="1:12" x14ac:dyDescent="0.35">
      <c r="A7" s="8"/>
      <c r="B7" s="46" t="s">
        <v>13</v>
      </c>
      <c r="C7" s="42" t="s">
        <v>14</v>
      </c>
      <c r="D7" s="57"/>
      <c r="E7" s="45" t="s">
        <v>15</v>
      </c>
      <c r="F7" s="45" t="s">
        <v>16</v>
      </c>
      <c r="G7" s="45" t="s">
        <v>17</v>
      </c>
      <c r="H7" s="47" t="s">
        <v>18</v>
      </c>
      <c r="I7" s="45" t="s">
        <v>19</v>
      </c>
      <c r="J7" s="45" t="s">
        <v>20</v>
      </c>
      <c r="K7" s="45" t="s">
        <v>21</v>
      </c>
      <c r="L7" s="11" t="s">
        <v>2</v>
      </c>
    </row>
    <row r="8" spans="1:12" x14ac:dyDescent="0.35">
      <c r="A8" s="12"/>
      <c r="B8" s="13" t="s">
        <v>22</v>
      </c>
      <c r="C8" s="14"/>
      <c r="D8" s="21"/>
      <c r="E8" s="15"/>
      <c r="F8" s="16"/>
      <c r="G8" s="16"/>
      <c r="H8" s="16"/>
      <c r="I8" s="16"/>
      <c r="J8" s="16"/>
      <c r="K8" s="14"/>
      <c r="L8" s="17"/>
    </row>
    <row r="9" spans="1:12" x14ac:dyDescent="0.35">
      <c r="A9" s="12"/>
      <c r="B9" s="20" t="s">
        <v>23</v>
      </c>
      <c r="C9" s="20">
        <f>-SUM(E9:G9)</f>
        <v>850</v>
      </c>
      <c r="D9" s="21"/>
      <c r="E9" s="20">
        <v>-600</v>
      </c>
      <c r="F9" s="20">
        <v>-200</v>
      </c>
      <c r="G9" s="20">
        <v>-50</v>
      </c>
      <c r="H9" s="18"/>
      <c r="I9" s="18"/>
      <c r="J9" s="18"/>
      <c r="K9" s="18"/>
      <c r="L9" s="17"/>
    </row>
    <row r="10" spans="1:12" x14ac:dyDescent="0.35">
      <c r="A10" s="12"/>
      <c r="B10" s="20" t="s">
        <v>24</v>
      </c>
      <c r="C10" s="20">
        <v>-55</v>
      </c>
      <c r="D10" s="21"/>
      <c r="E10" s="18"/>
      <c r="F10" s="18"/>
      <c r="G10" s="18"/>
      <c r="H10" s="18"/>
      <c r="I10" s="18"/>
      <c r="J10" s="18"/>
      <c r="K10" s="18"/>
      <c r="L10" s="17"/>
    </row>
    <row r="11" spans="1:12" x14ac:dyDescent="0.35">
      <c r="A11" s="12"/>
      <c r="B11" s="20" t="s">
        <v>25</v>
      </c>
      <c r="C11" s="20">
        <v>1300</v>
      </c>
      <c r="D11" s="21"/>
      <c r="E11" s="18"/>
      <c r="F11" s="18"/>
      <c r="G11" s="18"/>
      <c r="H11" s="18"/>
      <c r="I11" s="18"/>
      <c r="J11" s="18"/>
      <c r="K11" s="18"/>
      <c r="L11" s="17"/>
    </row>
    <row r="12" spans="1:12" x14ac:dyDescent="0.35">
      <c r="A12" s="12"/>
      <c r="B12" s="20" t="s">
        <v>26</v>
      </c>
      <c r="C12" s="20">
        <v>-1000</v>
      </c>
      <c r="D12" s="21"/>
      <c r="E12" s="18"/>
      <c r="F12" s="18"/>
      <c r="G12" s="18"/>
      <c r="H12" s="18"/>
      <c r="I12" s="18"/>
      <c r="J12" s="18"/>
      <c r="K12" s="18"/>
      <c r="L12" s="17"/>
    </row>
    <row r="13" spans="1:12" x14ac:dyDescent="0.35">
      <c r="A13" s="12"/>
      <c r="B13" s="18" t="s">
        <v>27</v>
      </c>
      <c r="C13" s="18" t="s">
        <v>2</v>
      </c>
      <c r="D13" s="21"/>
      <c r="E13" s="18"/>
      <c r="F13" s="18"/>
      <c r="G13" s="18"/>
      <c r="H13" s="18"/>
      <c r="I13" s="18"/>
      <c r="J13" s="18"/>
      <c r="K13" s="18"/>
      <c r="L13" s="17"/>
    </row>
    <row r="14" spans="1:12" x14ac:dyDescent="0.35">
      <c r="A14" s="12"/>
      <c r="B14" s="18" t="s">
        <v>28</v>
      </c>
      <c r="C14" s="18"/>
      <c r="D14" s="21"/>
      <c r="E14" s="18"/>
      <c r="F14" s="18"/>
      <c r="G14" s="18"/>
      <c r="H14" s="18"/>
      <c r="I14" s="18"/>
      <c r="J14" s="18"/>
      <c r="K14" s="18"/>
      <c r="L14" s="17"/>
    </row>
    <row r="15" spans="1:12" x14ac:dyDescent="0.35">
      <c r="A15" s="12"/>
      <c r="B15" s="18" t="s">
        <v>29</v>
      </c>
      <c r="C15" s="18"/>
      <c r="D15" s="21"/>
      <c r="E15" s="18"/>
      <c r="F15" s="18"/>
      <c r="G15" s="18"/>
      <c r="H15" s="18"/>
      <c r="I15" s="18"/>
      <c r="J15" s="18"/>
      <c r="K15" s="18"/>
      <c r="L15" s="17"/>
    </row>
    <row r="16" spans="1:12" hidden="1" x14ac:dyDescent="0.35">
      <c r="A16" s="12"/>
      <c r="B16" s="18"/>
      <c r="C16" s="18"/>
      <c r="D16" s="21"/>
      <c r="E16" s="18"/>
      <c r="F16" s="18"/>
      <c r="G16" s="18"/>
      <c r="H16" s="18"/>
      <c r="I16" s="18"/>
      <c r="J16" s="18"/>
      <c r="K16" s="18"/>
      <c r="L16" s="17"/>
    </row>
    <row r="17" spans="1:12" x14ac:dyDescent="0.35">
      <c r="A17" s="12"/>
      <c r="B17" s="19" t="s">
        <v>30</v>
      </c>
      <c r="C17" s="19"/>
      <c r="D17" s="21"/>
      <c r="E17" s="19"/>
      <c r="F17" s="19"/>
      <c r="G17" s="19"/>
      <c r="H17" s="19"/>
      <c r="I17" s="19"/>
      <c r="J17" s="19"/>
      <c r="K17" s="19"/>
      <c r="L17" s="17"/>
    </row>
    <row r="18" spans="1:12" x14ac:dyDescent="0.35">
      <c r="A18" s="12"/>
      <c r="B18" s="50" t="s">
        <v>31</v>
      </c>
      <c r="C18" s="50"/>
      <c r="D18" s="21"/>
      <c r="E18" s="50"/>
      <c r="F18" s="50"/>
      <c r="G18" s="50"/>
      <c r="H18" s="50"/>
      <c r="I18" s="50"/>
      <c r="J18" s="50"/>
      <c r="K18" s="50"/>
      <c r="L18" s="17"/>
    </row>
    <row r="19" spans="1:12" s="27" customFormat="1" x14ac:dyDescent="0.35">
      <c r="A19" s="22"/>
      <c r="B19" s="22"/>
      <c r="C19" s="51"/>
      <c r="D19" s="21"/>
      <c r="E19" s="51"/>
      <c r="F19" s="23"/>
      <c r="G19" s="24"/>
      <c r="H19" s="24"/>
      <c r="I19" s="24"/>
      <c r="J19" s="24"/>
      <c r="K19" s="25"/>
      <c r="L19" s="26"/>
    </row>
    <row r="20" spans="1:12" x14ac:dyDescent="0.35">
      <c r="A20" s="12"/>
      <c r="B20" s="13" t="s">
        <v>32</v>
      </c>
      <c r="C20" s="14"/>
      <c r="D20" s="21"/>
      <c r="E20" s="15"/>
      <c r="F20" s="16"/>
      <c r="G20" s="16"/>
      <c r="H20" s="16"/>
      <c r="I20" s="16"/>
      <c r="J20" s="16"/>
      <c r="K20" s="14"/>
      <c r="L20" s="17"/>
    </row>
    <row r="21" spans="1:12" x14ac:dyDescent="0.35">
      <c r="A21" s="12"/>
      <c r="B21" s="18" t="s">
        <v>23</v>
      </c>
      <c r="C21" s="18"/>
      <c r="D21" s="21"/>
      <c r="E21" s="18"/>
      <c r="F21" s="18"/>
      <c r="G21" s="18"/>
      <c r="H21" s="18"/>
      <c r="I21" s="18"/>
      <c r="J21" s="18"/>
      <c r="K21" s="18"/>
      <c r="L21" s="17"/>
    </row>
    <row r="22" spans="1:12" x14ac:dyDescent="0.35">
      <c r="A22" s="12"/>
      <c r="B22" s="20" t="s">
        <v>33</v>
      </c>
      <c r="C22" s="20">
        <v>-72</v>
      </c>
      <c r="D22" s="21"/>
      <c r="E22" s="18"/>
      <c r="F22" s="18"/>
      <c r="G22" s="18"/>
      <c r="H22" s="18"/>
      <c r="I22" s="18"/>
      <c r="J22" s="18"/>
      <c r="K22" s="18"/>
      <c r="L22" s="17"/>
    </row>
    <row r="23" spans="1:12" x14ac:dyDescent="0.35">
      <c r="A23" s="12"/>
      <c r="B23" s="20" t="s">
        <v>34</v>
      </c>
      <c r="C23" s="20">
        <v>1500</v>
      </c>
      <c r="D23" s="21"/>
      <c r="E23" s="18"/>
      <c r="F23" s="18"/>
      <c r="G23" s="18"/>
      <c r="H23" s="18"/>
      <c r="I23" s="18"/>
      <c r="J23" s="18"/>
      <c r="K23" s="18"/>
      <c r="L23" s="17"/>
    </row>
    <row r="24" spans="1:12" x14ac:dyDescent="0.35">
      <c r="A24" s="12"/>
      <c r="B24" s="20" t="s">
        <v>26</v>
      </c>
      <c r="C24" s="20">
        <v>-1300</v>
      </c>
      <c r="D24" s="21"/>
      <c r="E24" s="18"/>
      <c r="F24" s="18"/>
      <c r="G24" s="18"/>
      <c r="H24" s="18"/>
      <c r="I24" s="18"/>
      <c r="J24" s="18"/>
      <c r="K24" s="18"/>
      <c r="L24" s="17"/>
    </row>
    <row r="25" spans="1:12" x14ac:dyDescent="0.35">
      <c r="A25" s="12"/>
      <c r="B25" s="18" t="s">
        <v>27</v>
      </c>
      <c r="C25" s="18"/>
      <c r="D25" s="21"/>
      <c r="E25" s="18"/>
      <c r="F25" s="18"/>
      <c r="G25" s="18"/>
      <c r="H25" s="18"/>
      <c r="I25" s="18"/>
      <c r="J25" s="18"/>
      <c r="K25" s="18"/>
      <c r="L25" s="17"/>
    </row>
    <row r="26" spans="1:12" x14ac:dyDescent="0.35">
      <c r="A26" s="12"/>
      <c r="B26" s="18" t="s">
        <v>28</v>
      </c>
      <c r="C26" s="18"/>
      <c r="D26" s="21"/>
      <c r="E26" s="18"/>
      <c r="F26" s="18"/>
      <c r="G26" s="18"/>
      <c r="H26" s="18"/>
      <c r="I26" s="18"/>
      <c r="J26" s="18"/>
      <c r="K26" s="18"/>
      <c r="L26" s="17"/>
    </row>
    <row r="27" spans="1:12" x14ac:dyDescent="0.35">
      <c r="A27" s="12"/>
      <c r="B27" s="18" t="s">
        <v>29</v>
      </c>
      <c r="C27" s="18"/>
      <c r="D27" s="21"/>
      <c r="E27" s="18"/>
      <c r="F27" s="18"/>
      <c r="G27" s="18"/>
      <c r="H27" s="18"/>
      <c r="I27" s="18"/>
      <c r="J27" s="18"/>
      <c r="K27" s="18"/>
      <c r="L27" s="17"/>
    </row>
    <row r="28" spans="1:12" x14ac:dyDescent="0.35">
      <c r="A28" s="12"/>
      <c r="B28" s="19" t="s">
        <v>30</v>
      </c>
      <c r="C28" s="19"/>
      <c r="D28" s="21"/>
      <c r="E28" s="19"/>
      <c r="F28" s="19"/>
      <c r="G28" s="19"/>
      <c r="H28" s="19"/>
      <c r="I28" s="19"/>
      <c r="J28" s="19"/>
      <c r="K28" s="19"/>
      <c r="L28" s="17"/>
    </row>
    <row r="29" spans="1:12" x14ac:dyDescent="0.35">
      <c r="A29" s="12"/>
      <c r="B29" s="50" t="s">
        <v>31</v>
      </c>
      <c r="C29" s="50"/>
      <c r="D29" s="21"/>
      <c r="E29" s="50"/>
      <c r="F29" s="50"/>
      <c r="G29" s="50"/>
      <c r="H29" s="50"/>
      <c r="I29" s="50"/>
      <c r="J29" s="50"/>
      <c r="K29" s="50"/>
      <c r="L29" s="17"/>
    </row>
    <row r="30" spans="1:12" s="27" customFormat="1" x14ac:dyDescent="0.35">
      <c r="A30" s="26"/>
      <c r="B30" s="59"/>
      <c r="C30" s="52"/>
      <c r="D30" s="21"/>
      <c r="E30" s="52"/>
      <c r="F30" s="23"/>
      <c r="G30" s="24"/>
      <c r="H30" s="24"/>
      <c r="I30" s="24"/>
      <c r="J30" s="24"/>
      <c r="K30" s="25"/>
      <c r="L30" s="26"/>
    </row>
    <row r="31" spans="1:12" s="27" customFormat="1" x14ac:dyDescent="0.3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</row>
  </sheetData>
  <mergeCells count="2">
    <mergeCell ref="E4:F4"/>
    <mergeCell ref="H4:K4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4"/>
  <sheetViews>
    <sheetView showGridLines="0" topLeftCell="A6" workbookViewId="0">
      <selection activeCell="B22" sqref="B22:C24"/>
    </sheetView>
  </sheetViews>
  <sheetFormatPr defaultColWidth="10.25" defaultRowHeight="12.9" x14ac:dyDescent="0.35"/>
  <cols>
    <col min="1" max="1" width="5" style="1" customWidth="1"/>
    <col min="2" max="2" width="31.1640625" style="2" customWidth="1"/>
    <col min="3" max="3" width="8.75" style="2" customWidth="1"/>
    <col min="4" max="4" width="1.4140625" style="27" customWidth="1"/>
    <col min="5" max="8" width="7.75" style="2" customWidth="1"/>
    <col min="9" max="9" width="8.4140625" style="2" customWidth="1"/>
    <col min="10" max="10" width="7.75" style="2" customWidth="1"/>
    <col min="11" max="11" width="8.4140625" style="2" customWidth="1"/>
    <col min="12" max="12" width="2.4140625" style="1" customWidth="1"/>
    <col min="13" max="13" width="5" style="2" customWidth="1"/>
    <col min="14" max="16384" width="10.25" style="2"/>
  </cols>
  <sheetData>
    <row r="2" spans="1:13" x14ac:dyDescent="0.35">
      <c r="B2" s="35" t="s">
        <v>40</v>
      </c>
    </row>
    <row r="3" spans="1:13" x14ac:dyDescent="0.35">
      <c r="D3" s="53"/>
    </row>
    <row r="4" spans="1:13" x14ac:dyDescent="0.35">
      <c r="A4" s="3"/>
      <c r="B4" s="36" t="s">
        <v>0</v>
      </c>
      <c r="C4" s="37" t="s">
        <v>1</v>
      </c>
      <c r="D4" s="54" t="s">
        <v>2</v>
      </c>
      <c r="E4" s="62" t="s">
        <v>3</v>
      </c>
      <c r="F4" s="63"/>
      <c r="G4" s="38" t="s">
        <v>4</v>
      </c>
      <c r="H4" s="64" t="s">
        <v>5</v>
      </c>
      <c r="I4" s="64"/>
      <c r="J4" s="64"/>
      <c r="K4" s="64"/>
      <c r="L4" s="4"/>
      <c r="M4" s="60" t="s">
        <v>6</v>
      </c>
    </row>
    <row r="5" spans="1:13" s="7" customFormat="1" x14ac:dyDescent="0.35">
      <c r="A5" s="5"/>
      <c r="B5" s="39"/>
      <c r="C5" s="40">
        <v>1900</v>
      </c>
      <c r="D5" s="55"/>
      <c r="E5" s="41">
        <v>2000</v>
      </c>
      <c r="F5" s="41">
        <v>2050</v>
      </c>
      <c r="G5" s="40">
        <v>2500</v>
      </c>
      <c r="H5" s="41">
        <v>3000</v>
      </c>
      <c r="I5" s="41">
        <v>7900</v>
      </c>
      <c r="J5" s="41">
        <v>8600</v>
      </c>
      <c r="K5" s="41">
        <v>8960</v>
      </c>
      <c r="L5" s="6" t="s">
        <v>2</v>
      </c>
      <c r="M5" s="48" t="s">
        <v>2</v>
      </c>
    </row>
    <row r="6" spans="1:13" s="10" customFormat="1" x14ac:dyDescent="0.35">
      <c r="A6" s="8"/>
      <c r="B6" s="61" t="s">
        <v>41</v>
      </c>
      <c r="C6" s="42"/>
      <c r="D6" s="56"/>
      <c r="E6" s="44" t="s">
        <v>7</v>
      </c>
      <c r="F6" s="44" t="s">
        <v>8</v>
      </c>
      <c r="G6" s="45" t="s">
        <v>9</v>
      </c>
      <c r="H6" s="44" t="s">
        <v>10</v>
      </c>
      <c r="I6" s="44" t="s">
        <v>10</v>
      </c>
      <c r="J6" s="43" t="s">
        <v>11</v>
      </c>
      <c r="K6" s="44" t="s">
        <v>12</v>
      </c>
      <c r="L6" s="9"/>
      <c r="M6" s="45"/>
    </row>
    <row r="7" spans="1:13" x14ac:dyDescent="0.35">
      <c r="A7" s="8"/>
      <c r="B7" s="46" t="s">
        <v>13</v>
      </c>
      <c r="C7" s="42" t="s">
        <v>14</v>
      </c>
      <c r="D7" s="57"/>
      <c r="E7" s="45" t="s">
        <v>15</v>
      </c>
      <c r="F7" s="45" t="s">
        <v>16</v>
      </c>
      <c r="G7" s="45" t="s">
        <v>17</v>
      </c>
      <c r="H7" s="47" t="s">
        <v>18</v>
      </c>
      <c r="I7" s="45" t="s">
        <v>19</v>
      </c>
      <c r="J7" s="45" t="s">
        <v>20</v>
      </c>
      <c r="K7" s="45" t="s">
        <v>21</v>
      </c>
      <c r="L7" s="11" t="s">
        <v>2</v>
      </c>
      <c r="M7" s="49"/>
    </row>
    <row r="8" spans="1:13" x14ac:dyDescent="0.35">
      <c r="A8" s="12"/>
      <c r="B8" s="13" t="s">
        <v>22</v>
      </c>
      <c r="C8" s="14"/>
      <c r="D8" s="21"/>
      <c r="E8" s="15"/>
      <c r="F8" s="16"/>
      <c r="G8" s="16"/>
      <c r="H8" s="16"/>
      <c r="I8" s="16"/>
      <c r="J8" s="16"/>
      <c r="K8" s="14"/>
      <c r="L8" s="17"/>
      <c r="M8" s="18"/>
    </row>
    <row r="9" spans="1:13" x14ac:dyDescent="0.35">
      <c r="A9" s="12"/>
      <c r="B9" s="20" t="s">
        <v>23</v>
      </c>
      <c r="C9" s="20">
        <f>-SUM(E9:G9)</f>
        <v>850</v>
      </c>
      <c r="D9" s="21"/>
      <c r="E9" s="20">
        <v>-600</v>
      </c>
      <c r="F9" s="20">
        <v>-200</v>
      </c>
      <c r="G9" s="20">
        <v>-50</v>
      </c>
      <c r="H9" s="18"/>
      <c r="I9" s="18"/>
      <c r="J9" s="18"/>
      <c r="K9" s="18"/>
      <c r="L9" s="17"/>
      <c r="M9" s="18">
        <f>SUM(C9:K9)</f>
        <v>0</v>
      </c>
    </row>
    <row r="10" spans="1:13" x14ac:dyDescent="0.35">
      <c r="A10" s="12"/>
      <c r="B10" s="20" t="s">
        <v>24</v>
      </c>
      <c r="C10" s="20">
        <v>-55</v>
      </c>
      <c r="D10" s="21"/>
      <c r="E10" s="18"/>
      <c r="F10" s="18"/>
      <c r="G10" s="18">
        <f>-C10</f>
        <v>55</v>
      </c>
      <c r="H10" s="18"/>
      <c r="I10" s="18"/>
      <c r="J10" s="18"/>
      <c r="K10" s="18"/>
      <c r="L10" s="17"/>
      <c r="M10" s="18">
        <f t="shared" ref="M10:M30" si="0">SUM(C10:K10)</f>
        <v>0</v>
      </c>
    </row>
    <row r="11" spans="1:13" x14ac:dyDescent="0.35">
      <c r="A11" s="12"/>
      <c r="B11" s="20" t="s">
        <v>25</v>
      </c>
      <c r="C11" s="20">
        <v>1300</v>
      </c>
      <c r="D11" s="21"/>
      <c r="E11" s="18"/>
      <c r="F11" s="18"/>
      <c r="G11" s="18"/>
      <c r="H11" s="18">
        <f>-C11</f>
        <v>-1300</v>
      </c>
      <c r="I11" s="18"/>
      <c r="J11" s="18"/>
      <c r="K11" s="18"/>
      <c r="L11" s="17"/>
      <c r="M11" s="18">
        <f t="shared" si="0"/>
        <v>0</v>
      </c>
    </row>
    <row r="12" spans="1:13" x14ac:dyDescent="0.35">
      <c r="A12" s="12"/>
      <c r="B12" s="20" t="s">
        <v>26</v>
      </c>
      <c r="C12" s="20">
        <v>-1000</v>
      </c>
      <c r="D12" s="21"/>
      <c r="E12" s="18"/>
      <c r="F12" s="18"/>
      <c r="G12" s="18"/>
      <c r="H12" s="18"/>
      <c r="I12" s="18">
        <f>-C12</f>
        <v>1000</v>
      </c>
      <c r="J12" s="18"/>
      <c r="K12" s="18"/>
      <c r="L12" s="17"/>
      <c r="M12" s="18">
        <f t="shared" si="0"/>
        <v>0</v>
      </c>
    </row>
    <row r="13" spans="1:13" x14ac:dyDescent="0.35">
      <c r="A13" s="12"/>
      <c r="B13" s="18" t="s">
        <v>27</v>
      </c>
      <c r="C13" s="18" t="s">
        <v>2</v>
      </c>
      <c r="D13" s="21"/>
      <c r="E13" s="18"/>
      <c r="F13" s="18"/>
      <c r="G13" s="18">
        <f>-SUM(G9:G12)</f>
        <v>-5</v>
      </c>
      <c r="H13" s="18"/>
      <c r="I13" s="18"/>
      <c r="J13" s="18">
        <f>-G13</f>
        <v>5</v>
      </c>
      <c r="K13" s="18"/>
      <c r="L13" s="17"/>
      <c r="M13" s="18">
        <f t="shared" si="0"/>
        <v>0</v>
      </c>
    </row>
    <row r="14" spans="1:13" x14ac:dyDescent="0.35">
      <c r="A14" s="12"/>
      <c r="B14" s="18" t="s">
        <v>28</v>
      </c>
      <c r="C14" s="18"/>
      <c r="D14" s="21"/>
      <c r="E14" s="18"/>
      <c r="F14" s="18"/>
      <c r="G14" s="18">
        <f>-F34</f>
        <v>-75</v>
      </c>
      <c r="H14" s="18"/>
      <c r="I14" s="18"/>
      <c r="J14" s="18">
        <f>-G14</f>
        <v>75</v>
      </c>
      <c r="K14" s="18"/>
      <c r="L14" s="17"/>
      <c r="M14" s="18">
        <f t="shared" si="0"/>
        <v>0</v>
      </c>
    </row>
    <row r="15" spans="1:13" x14ac:dyDescent="0.35">
      <c r="A15" s="12"/>
      <c r="B15" s="18" t="s">
        <v>29</v>
      </c>
      <c r="C15" s="18"/>
      <c r="D15" s="21"/>
      <c r="E15" s="18"/>
      <c r="F15" s="18">
        <f>-G37</f>
        <v>-220</v>
      </c>
      <c r="G15" s="18"/>
      <c r="H15" s="18"/>
      <c r="I15" s="18"/>
      <c r="J15" s="18"/>
      <c r="K15" s="18">
        <f>+G37</f>
        <v>220</v>
      </c>
      <c r="L15" s="17"/>
      <c r="M15" s="18">
        <f t="shared" si="0"/>
        <v>0</v>
      </c>
    </row>
    <row r="16" spans="1:13" hidden="1" x14ac:dyDescent="0.35">
      <c r="A16" s="12"/>
      <c r="B16" s="18"/>
      <c r="C16" s="18"/>
      <c r="D16" s="21"/>
      <c r="E16" s="18"/>
      <c r="F16" s="18"/>
      <c r="G16" s="18"/>
      <c r="H16" s="18"/>
      <c r="I16" s="18"/>
      <c r="J16" s="18"/>
      <c r="K16" s="18"/>
      <c r="L16" s="17"/>
      <c r="M16" s="18">
        <f t="shared" si="0"/>
        <v>0</v>
      </c>
    </row>
    <row r="17" spans="1:13" x14ac:dyDescent="0.35">
      <c r="A17" s="12"/>
      <c r="B17" s="19" t="s">
        <v>30</v>
      </c>
      <c r="C17" s="19"/>
      <c r="D17" s="21"/>
      <c r="E17" s="19"/>
      <c r="F17" s="19"/>
      <c r="G17" s="19"/>
      <c r="H17" s="19">
        <f>SUM(H9:H16)</f>
        <v>-1300</v>
      </c>
      <c r="I17" s="19">
        <f>SUM(I9:I16)</f>
        <v>1000</v>
      </c>
      <c r="J17" s="19">
        <f>SUM(J9:J16)</f>
        <v>80</v>
      </c>
      <c r="K17" s="19">
        <f>SUM(K9:K16)</f>
        <v>220</v>
      </c>
      <c r="L17" s="17"/>
      <c r="M17" s="18">
        <f t="shared" si="0"/>
        <v>0</v>
      </c>
    </row>
    <row r="18" spans="1:13" x14ac:dyDescent="0.35">
      <c r="A18" s="12"/>
      <c r="B18" s="50" t="s">
        <v>31</v>
      </c>
      <c r="C18" s="50">
        <f>SUM(C8:C16)</f>
        <v>1095</v>
      </c>
      <c r="D18" s="21"/>
      <c r="E18" s="50">
        <f>SUM(E8:E16)</f>
        <v>-600</v>
      </c>
      <c r="F18" s="50">
        <f>SUM(F8:F16)</f>
        <v>-420</v>
      </c>
      <c r="G18" s="50">
        <f>SUM(G8:G16)</f>
        <v>-75</v>
      </c>
      <c r="H18" s="50"/>
      <c r="I18" s="50"/>
      <c r="J18" s="50"/>
      <c r="K18" s="50"/>
      <c r="L18" s="17"/>
      <c r="M18" s="18">
        <f t="shared" si="0"/>
        <v>0</v>
      </c>
    </row>
    <row r="19" spans="1:13" s="27" customFormat="1" x14ac:dyDescent="0.35">
      <c r="A19" s="22"/>
      <c r="B19" s="22"/>
      <c r="C19" s="51">
        <f>SUM(C18)</f>
        <v>1095</v>
      </c>
      <c r="D19" s="21"/>
      <c r="E19" s="51">
        <f>SUM(E18:H18)</f>
        <v>-1095</v>
      </c>
      <c r="F19" s="23"/>
      <c r="G19" s="24"/>
      <c r="H19" s="24"/>
      <c r="I19" s="24"/>
      <c r="J19" s="24"/>
      <c r="K19" s="25"/>
      <c r="L19" s="26"/>
      <c r="M19" s="18">
        <f t="shared" si="0"/>
        <v>0</v>
      </c>
    </row>
    <row r="20" spans="1:13" x14ac:dyDescent="0.35">
      <c r="A20" s="12"/>
      <c r="B20" s="13" t="s">
        <v>32</v>
      </c>
      <c r="C20" s="14"/>
      <c r="D20" s="21"/>
      <c r="E20" s="15"/>
      <c r="F20" s="16"/>
      <c r="G20" s="16"/>
      <c r="H20" s="16"/>
      <c r="I20" s="16"/>
      <c r="J20" s="16"/>
      <c r="K20" s="14"/>
      <c r="L20" s="17"/>
      <c r="M20" s="18">
        <f t="shared" si="0"/>
        <v>0</v>
      </c>
    </row>
    <row r="21" spans="1:13" x14ac:dyDescent="0.35">
      <c r="A21" s="12"/>
      <c r="B21" s="18" t="s">
        <v>23</v>
      </c>
      <c r="C21" s="18">
        <f>+C18</f>
        <v>1095</v>
      </c>
      <c r="D21" s="21"/>
      <c r="E21" s="18">
        <f>+E18</f>
        <v>-600</v>
      </c>
      <c r="F21" s="18">
        <f>+F18</f>
        <v>-420</v>
      </c>
      <c r="G21" s="18">
        <f>+G18</f>
        <v>-75</v>
      </c>
      <c r="H21" s="18"/>
      <c r="I21" s="18"/>
      <c r="J21" s="18"/>
      <c r="K21" s="18"/>
      <c r="L21" s="17"/>
      <c r="M21" s="18">
        <f t="shared" si="0"/>
        <v>0</v>
      </c>
    </row>
    <row r="22" spans="1:13" x14ac:dyDescent="0.35">
      <c r="A22" s="12"/>
      <c r="B22" s="20" t="s">
        <v>33</v>
      </c>
      <c r="C22" s="20">
        <v>-72</v>
      </c>
      <c r="D22" s="21"/>
      <c r="E22" s="18"/>
      <c r="F22" s="18"/>
      <c r="G22" s="18">
        <f>-C22</f>
        <v>72</v>
      </c>
      <c r="H22" s="18"/>
      <c r="I22" s="18"/>
      <c r="J22" s="18"/>
      <c r="K22" s="18"/>
      <c r="L22" s="17"/>
      <c r="M22" s="18">
        <f t="shared" si="0"/>
        <v>0</v>
      </c>
    </row>
    <row r="23" spans="1:13" x14ac:dyDescent="0.35">
      <c r="A23" s="12"/>
      <c r="B23" s="20" t="s">
        <v>34</v>
      </c>
      <c r="C23" s="20">
        <v>1500</v>
      </c>
      <c r="D23" s="21"/>
      <c r="E23" s="18"/>
      <c r="F23" s="18"/>
      <c r="G23" s="18"/>
      <c r="H23" s="18">
        <f>-C23</f>
        <v>-1500</v>
      </c>
      <c r="I23" s="18"/>
      <c r="J23" s="18"/>
      <c r="K23" s="18"/>
      <c r="L23" s="17"/>
      <c r="M23" s="18">
        <f t="shared" si="0"/>
        <v>0</v>
      </c>
    </row>
    <row r="24" spans="1:13" x14ac:dyDescent="0.35">
      <c r="A24" s="12"/>
      <c r="B24" s="20" t="s">
        <v>26</v>
      </c>
      <c r="C24" s="20">
        <v>-1300</v>
      </c>
      <c r="D24" s="21"/>
      <c r="E24" s="18"/>
      <c r="F24" s="18"/>
      <c r="G24" s="18"/>
      <c r="H24" s="18"/>
      <c r="I24" s="18">
        <f>-C24</f>
        <v>1300</v>
      </c>
      <c r="J24" s="18"/>
      <c r="K24" s="18"/>
      <c r="L24" s="17"/>
      <c r="M24" s="18">
        <f t="shared" si="0"/>
        <v>0</v>
      </c>
    </row>
    <row r="25" spans="1:13" x14ac:dyDescent="0.35">
      <c r="A25" s="12"/>
      <c r="B25" s="18" t="s">
        <v>27</v>
      </c>
      <c r="C25" s="18"/>
      <c r="D25" s="21"/>
      <c r="E25" s="18"/>
      <c r="F25" s="18"/>
      <c r="G25" s="18">
        <f>-SUM(G21:G24)</f>
        <v>3</v>
      </c>
      <c r="H25" s="18"/>
      <c r="I25" s="18"/>
      <c r="J25" s="18">
        <f>-G25</f>
        <v>-3</v>
      </c>
      <c r="K25" s="18"/>
      <c r="L25" s="17"/>
      <c r="M25" s="18">
        <f t="shared" si="0"/>
        <v>0</v>
      </c>
    </row>
    <row r="26" spans="1:13" x14ac:dyDescent="0.35">
      <c r="A26" s="12"/>
      <c r="B26" s="18" t="s">
        <v>28</v>
      </c>
      <c r="C26" s="18"/>
      <c r="D26" s="21"/>
      <c r="E26" s="18"/>
      <c r="F26" s="18"/>
      <c r="G26" s="18">
        <f>-F41</f>
        <v>-50</v>
      </c>
      <c r="H26" s="18"/>
      <c r="I26" s="18"/>
      <c r="J26" s="18">
        <f>-G26</f>
        <v>50</v>
      </c>
      <c r="K26" s="18"/>
      <c r="L26" s="17"/>
      <c r="M26" s="18">
        <f t="shared" si="0"/>
        <v>0</v>
      </c>
    </row>
    <row r="27" spans="1:13" x14ac:dyDescent="0.35">
      <c r="A27" s="12"/>
      <c r="B27" s="18" t="s">
        <v>29</v>
      </c>
      <c r="C27" s="18"/>
      <c r="D27" s="21"/>
      <c r="E27" s="18"/>
      <c r="F27" s="18">
        <f>-G44</f>
        <v>-153</v>
      </c>
      <c r="G27" s="18"/>
      <c r="H27" s="18"/>
      <c r="I27" s="18"/>
      <c r="J27" s="18"/>
      <c r="K27" s="18">
        <f>+G44</f>
        <v>153</v>
      </c>
      <c r="L27" s="17"/>
      <c r="M27" s="18">
        <f t="shared" si="0"/>
        <v>0</v>
      </c>
    </row>
    <row r="28" spans="1:13" x14ac:dyDescent="0.35">
      <c r="A28" s="12"/>
      <c r="B28" s="19" t="s">
        <v>30</v>
      </c>
      <c r="C28" s="19"/>
      <c r="D28" s="21"/>
      <c r="E28" s="19"/>
      <c r="F28" s="19"/>
      <c r="G28" s="19"/>
      <c r="H28" s="19">
        <f>SUM(H21:H27)</f>
        <v>-1500</v>
      </c>
      <c r="I28" s="19">
        <f>SUM(I21:I27)</f>
        <v>1300</v>
      </c>
      <c r="J28" s="19">
        <f>SUM(J21:J27)</f>
        <v>47</v>
      </c>
      <c r="K28" s="19">
        <f>SUM(K21:K27)</f>
        <v>153</v>
      </c>
      <c r="L28" s="17"/>
      <c r="M28" s="18">
        <f t="shared" si="0"/>
        <v>0</v>
      </c>
    </row>
    <row r="29" spans="1:13" x14ac:dyDescent="0.35">
      <c r="A29" s="12"/>
      <c r="B29" s="50" t="s">
        <v>31</v>
      </c>
      <c r="C29" s="50">
        <f>SUM(C21:C27)</f>
        <v>1223</v>
      </c>
      <c r="D29" s="21"/>
      <c r="E29" s="50">
        <f>SUM(E21:E27)</f>
        <v>-600</v>
      </c>
      <c r="F29" s="50">
        <f>SUM(F21:F27)</f>
        <v>-573</v>
      </c>
      <c r="G29" s="50">
        <f>SUM(G21:G27)</f>
        <v>-50</v>
      </c>
      <c r="H29" s="50"/>
      <c r="I29" s="50"/>
      <c r="J29" s="50"/>
      <c r="K29" s="50"/>
      <c r="L29" s="17"/>
      <c r="M29" s="18">
        <f t="shared" si="0"/>
        <v>0</v>
      </c>
    </row>
    <row r="30" spans="1:13" s="27" customFormat="1" x14ac:dyDescent="0.35">
      <c r="A30" s="26"/>
      <c r="B30" s="22"/>
      <c r="C30" s="52">
        <f>SUM(C29)</f>
        <v>1223</v>
      </c>
      <c r="D30" s="21"/>
      <c r="E30" s="52">
        <f>SUM(E29:H29)</f>
        <v>-1223</v>
      </c>
      <c r="F30" s="23"/>
      <c r="G30" s="24"/>
      <c r="H30" s="24"/>
      <c r="I30" s="24"/>
      <c r="J30" s="24"/>
      <c r="K30" s="25"/>
      <c r="L30" s="26"/>
      <c r="M30" s="18">
        <f t="shared" si="0"/>
        <v>0</v>
      </c>
    </row>
    <row r="31" spans="1:13" s="27" customFormat="1" x14ac:dyDescent="0.3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 x14ac:dyDescent="0.35">
      <c r="A32" s="28"/>
      <c r="B32" s="29" t="str">
        <f>+B8</f>
        <v>20x4</v>
      </c>
    </row>
    <row r="33" spans="2:7" x14ac:dyDescent="0.35">
      <c r="B33" s="2" t="s">
        <v>35</v>
      </c>
      <c r="G33" s="30">
        <f>-H11-I12</f>
        <v>300</v>
      </c>
    </row>
    <row r="34" spans="2:7" x14ac:dyDescent="0.35">
      <c r="B34" s="2" t="s">
        <v>28</v>
      </c>
      <c r="C34" s="31">
        <v>0.25</v>
      </c>
      <c r="E34" s="30">
        <f>+G33</f>
        <v>300</v>
      </c>
      <c r="F34" s="2">
        <f>+C34*E34</f>
        <v>75</v>
      </c>
    </row>
    <row r="35" spans="2:7" x14ac:dyDescent="0.35">
      <c r="B35" s="2" t="s">
        <v>36</v>
      </c>
      <c r="F35" s="30">
        <f>SUM(G9:G10)</f>
        <v>5</v>
      </c>
    </row>
    <row r="36" spans="2:7" x14ac:dyDescent="0.35">
      <c r="B36" s="32" t="s">
        <v>37</v>
      </c>
      <c r="C36" s="32"/>
      <c r="D36" s="58"/>
      <c r="E36" s="32"/>
      <c r="F36" s="32">
        <f>SUM(F34:F35)</f>
        <v>80</v>
      </c>
      <c r="G36" s="33">
        <f>-F36</f>
        <v>-80</v>
      </c>
    </row>
    <row r="37" spans="2:7" x14ac:dyDescent="0.35">
      <c r="B37" s="2" t="s">
        <v>38</v>
      </c>
      <c r="G37" s="34">
        <f>SUM(G33:G36)</f>
        <v>220</v>
      </c>
    </row>
    <row r="39" spans="2:7" x14ac:dyDescent="0.35">
      <c r="B39" s="29" t="str">
        <f>+B20</f>
        <v>20x5</v>
      </c>
    </row>
    <row r="40" spans="2:7" x14ac:dyDescent="0.35">
      <c r="B40" s="2" t="s">
        <v>35</v>
      </c>
      <c r="G40" s="30">
        <f>-SUM(H23:I24)</f>
        <v>200</v>
      </c>
    </row>
    <row r="41" spans="2:7" x14ac:dyDescent="0.35">
      <c r="B41" s="2" t="s">
        <v>28</v>
      </c>
      <c r="C41" s="31">
        <v>0.25</v>
      </c>
      <c r="E41" s="30">
        <f>+G40</f>
        <v>200</v>
      </c>
      <c r="F41" s="2">
        <f>+C41*E41</f>
        <v>50</v>
      </c>
    </row>
    <row r="42" spans="2:7" x14ac:dyDescent="0.35">
      <c r="B42" s="2" t="s">
        <v>36</v>
      </c>
      <c r="F42" s="30">
        <f>SUM(G21:G22)</f>
        <v>-3</v>
      </c>
    </row>
    <row r="43" spans="2:7" x14ac:dyDescent="0.35">
      <c r="B43" s="32" t="s">
        <v>37</v>
      </c>
      <c r="C43" s="32"/>
      <c r="D43" s="58"/>
      <c r="E43" s="32"/>
      <c r="F43" s="32">
        <f>SUM(F41:F42)</f>
        <v>47</v>
      </c>
      <c r="G43" s="33">
        <f>-F43</f>
        <v>-47</v>
      </c>
    </row>
    <row r="44" spans="2:7" x14ac:dyDescent="0.35">
      <c r="B44" s="2" t="s">
        <v>38</v>
      </c>
      <c r="G44" s="34">
        <f>SUM(G40:G43)</f>
        <v>153</v>
      </c>
    </row>
  </sheetData>
  <mergeCells count="2">
    <mergeCell ref="E4:F4"/>
    <mergeCell ref="H4:K4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4-1 Skjema</vt:lpstr>
      <vt:lpstr>4-1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2016-02-11T11:04:30Z</dcterms:created>
  <dcterms:modified xsi:type="dcterms:W3CDTF">2017-10-04T10:59:40Z</dcterms:modified>
</cp:coreProperties>
</file>